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ORDEM CRONOLÓGICA PARA CAROL PROVIDENCIAR PUBLICAÇÃO POR UG\CGE\2024\MAIO-2024\"/>
    </mc:Choice>
  </mc:AlternateContent>
  <xr:revisionPtr revIDLastSave="0" documentId="13_ncr:1_{26DC77ED-FE10-40A7-AB97-9E7DA3A0C647}" xr6:coauthVersionLast="47" xr6:coauthVersionMax="47" xr10:uidLastSave="{00000000-0000-0000-0000-000000000000}"/>
  <bookViews>
    <workbookView xWindow="-90" yWindow="-90" windowWidth="19380" windowHeight="11460" xr2:uid="{21AD3FCA-0FB2-41D4-9932-BFB45ACE506F}"/>
  </bookViews>
  <sheets>
    <sheet name="Planilha2" sheetId="3" r:id="rId1"/>
  </sheets>
  <definedNames>
    <definedName name="_xlnm._FilterDatabase" localSheetId="0" hidden="1">Planilha2!$A$8:$O$43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3" l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O44" i="3"/>
  <c r="O47" i="3" s="1"/>
</calcChain>
</file>

<file path=xl/sharedStrings.xml><?xml version="1.0" encoding="utf-8"?>
<sst xmlns="http://schemas.openxmlformats.org/spreadsheetml/2006/main" count="430" uniqueCount="217">
  <si>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</si>
  <si>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</si>
  <si>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</si>
  <si>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</si>
  <si>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</si>
  <si>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</si>
  <si>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</si>
  <si>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</si>
  <si>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Despesas Pagas</t>
  </si>
  <si>
    <t xml:space="preserve">00005/CGE/2020 </t>
  </si>
  <si>
    <t>500 - Outros Recursos não Vinculados de Impostos</t>
  </si>
  <si>
    <t>23066228000180</t>
  </si>
  <si>
    <t>FENIX SERVIÇOS ESPECIALIZADOS LTDA.</t>
  </si>
  <si>
    <t>2023NE00027</t>
  </si>
  <si>
    <t>07/04/2023</t>
  </si>
  <si>
    <t>2023NL00019</t>
  </si>
  <si>
    <t>11/05/2023</t>
  </si>
  <si>
    <t>2024PD00073</t>
  </si>
  <si>
    <t>10/05/2024</t>
  </si>
  <si>
    <t>2024OB00072</t>
  </si>
  <si>
    <t>13/05/2024</t>
  </si>
  <si>
    <t>0001/2024 - NUAD/CGE</t>
  </si>
  <si>
    <t>00394460005887</t>
  </si>
  <si>
    <t>SECRETARIA DA RECEITA FEDERAL DO BRASIL (MINISTÉRIO DA FAZENDA)</t>
  </si>
  <si>
    <t>2024NE00089</t>
  </si>
  <si>
    <t>24/05/2024</t>
  </si>
  <si>
    <t>2024NL00076</t>
  </si>
  <si>
    <t>2024PD00096</t>
  </si>
  <si>
    <t>2024OB00093</t>
  </si>
  <si>
    <t>0001/2024-NUAD/CGE</t>
  </si>
  <si>
    <t>05995766000177</t>
  </si>
  <si>
    <t>PREFEITURA MUNICIPAL DE MACAPA</t>
  </si>
  <si>
    <t>2024NE00031</t>
  </si>
  <si>
    <t>26/03/2024</t>
  </si>
  <si>
    <t>2024NL00063</t>
  </si>
  <si>
    <t>2024PD00076</t>
  </si>
  <si>
    <t>2024OB00073</t>
  </si>
  <si>
    <t>14/05/2024</t>
  </si>
  <si>
    <t>2024NL00064</t>
  </si>
  <si>
    <t>2024NE00078</t>
  </si>
  <si>
    <t>2024NL00060</t>
  </si>
  <si>
    <t>00017/PGE/2022-SIGA</t>
  </si>
  <si>
    <t>02747184000183</t>
  </si>
  <si>
    <t>R.M.R. DE ALMEIDA-ME</t>
  </si>
  <si>
    <t>2024NE00022</t>
  </si>
  <si>
    <t>14/03/2024</t>
  </si>
  <si>
    <t>2024NL00077</t>
  </si>
  <si>
    <t>27/05/2024</t>
  </si>
  <si>
    <t>2024PD00098</t>
  </si>
  <si>
    <t>2024OB00095</t>
  </si>
  <si>
    <t>28/05/2024</t>
  </si>
  <si>
    <t>0006/2024-NUAD/CGE</t>
  </si>
  <si>
    <t>04753848000142</t>
  </si>
  <si>
    <t>J. EPIFANIO MONTEIRO - ME</t>
  </si>
  <si>
    <t>2024NE00052</t>
  </si>
  <si>
    <t>17/04/2024</t>
  </si>
  <si>
    <t>2024NL00043</t>
  </si>
  <si>
    <t>2024PD00077</t>
  </si>
  <si>
    <t>2024OB00074</t>
  </si>
  <si>
    <t>2024PD00079</t>
  </si>
  <si>
    <t>16/05/2024</t>
  </si>
  <si>
    <t>2024OB00076</t>
  </si>
  <si>
    <t>17/05/2024</t>
  </si>
  <si>
    <t>2024PD00080</t>
  </si>
  <si>
    <t>2024OB00077</t>
  </si>
  <si>
    <t>0008/2024-NUAD/CGE</t>
  </si>
  <si>
    <t>16604411000126</t>
  </si>
  <si>
    <t>ETICA TURISMO VIAGENS RECEPTIVO LTDA - ME</t>
  </si>
  <si>
    <t>2024NE00003</t>
  </si>
  <si>
    <t>19/02/2024</t>
  </si>
  <si>
    <t>2024NL00065</t>
  </si>
  <si>
    <t>2024PD00081</t>
  </si>
  <si>
    <t>2024OB00079</t>
  </si>
  <si>
    <t>20/05/2024</t>
  </si>
  <si>
    <t>2024PD00082</t>
  </si>
  <si>
    <t>2024OB00078</t>
  </si>
  <si>
    <t>0012/2024 - ATPE/CGE</t>
  </si>
  <si>
    <t>KELY MAGALHÃES DE FREITAS</t>
  </si>
  <si>
    <t>2024NE00072</t>
  </si>
  <si>
    <t>02/05/2024</t>
  </si>
  <si>
    <t>2024NL00053</t>
  </si>
  <si>
    <t>2024PD00066</t>
  </si>
  <si>
    <t>2024OB00066</t>
  </si>
  <si>
    <t>03/05/2024</t>
  </si>
  <si>
    <t xml:space="preserve">0012/2024 - ATPE/CGE </t>
  </si>
  <si>
    <t>DANILO SANTOS DA CRUZ</t>
  </si>
  <si>
    <t>2024NE00073</t>
  </si>
  <si>
    <t>2024NL00054</t>
  </si>
  <si>
    <t>2024PD00067</t>
  </si>
  <si>
    <t>2024OB00067</t>
  </si>
  <si>
    <t>AUDEAN FERREIRA CAMPELO</t>
  </si>
  <si>
    <t>2024NE00074</t>
  </si>
  <si>
    <t>2024NL00055</t>
  </si>
  <si>
    <t>2024PD00068</t>
  </si>
  <si>
    <t>2024OB00068</t>
  </si>
  <si>
    <t>EDSON RUI DA SILVA BRAZAO</t>
  </si>
  <si>
    <t>2024NE00075</t>
  </si>
  <si>
    <t>2024NL00056</t>
  </si>
  <si>
    <t>2024PD00069</t>
  </si>
  <si>
    <t>2024OB00069</t>
  </si>
  <si>
    <t>MAGDIEL ELITON AYRES DO COUTO</t>
  </si>
  <si>
    <t>2024NE00071</t>
  </si>
  <si>
    <t>2024NL00052</t>
  </si>
  <si>
    <t>2024PD00065</t>
  </si>
  <si>
    <t>2024OB00065</t>
  </si>
  <si>
    <t>0013057507600001/2024-NUAD/CGE</t>
  </si>
  <si>
    <t>13108995000150</t>
  </si>
  <si>
    <t>ALL LUK SERVIÇOS E COMERCIO LTDA - ME</t>
  </si>
  <si>
    <t>2024NE00019</t>
  </si>
  <si>
    <t>13/03/2024</t>
  </si>
  <si>
    <t>2024NL00057</t>
  </si>
  <si>
    <t>2024PD00070</t>
  </si>
  <si>
    <t>2024OB00070</t>
  </si>
  <si>
    <t>2024PD00078</t>
  </si>
  <si>
    <t>2024OB00075</t>
  </si>
  <si>
    <t>0013061007580001/2022-CAF/CGE</t>
  </si>
  <si>
    <t>31734960000109</t>
  </si>
  <si>
    <t>G. R. LOBATO - ME</t>
  </si>
  <si>
    <t>2024NE00020</t>
  </si>
  <si>
    <t>2024NL00071</t>
  </si>
  <si>
    <t>2024PD00088</t>
  </si>
  <si>
    <t>2024OB00088</t>
  </si>
  <si>
    <t>21/05/2024</t>
  </si>
  <si>
    <t>2024PD00091</t>
  </si>
  <si>
    <t>2024OB00080</t>
  </si>
  <si>
    <t>2024NL00072</t>
  </si>
  <si>
    <t>2024PD00089</t>
  </si>
  <si>
    <t>2024OB00089</t>
  </si>
  <si>
    <t>2024PD00092</t>
  </si>
  <si>
    <t>2024OB00081</t>
  </si>
  <si>
    <t>2024NL00073</t>
  </si>
  <si>
    <t>2024PD00090</t>
  </si>
  <si>
    <t>2024OB00090</t>
  </si>
  <si>
    <t>2024PD00093</t>
  </si>
  <si>
    <t>2024OB00082</t>
  </si>
  <si>
    <t>0014/2024 - ATPE/CGE</t>
  </si>
  <si>
    <t>RITA DE CASSIA DUARTE DE FREITAS</t>
  </si>
  <si>
    <t>2024NE00088</t>
  </si>
  <si>
    <t>22/05/2024</t>
  </si>
  <si>
    <t>2024NL00075</t>
  </si>
  <si>
    <t>2024PD00095</t>
  </si>
  <si>
    <t>2024OB00092</t>
  </si>
  <si>
    <t>23/05/2024</t>
  </si>
  <si>
    <t>Fábio Henrique Correia Cyrillo</t>
  </si>
  <si>
    <t>2024NE00087</t>
  </si>
  <si>
    <t>2024NL00074</t>
  </si>
  <si>
    <t>2024PD00097</t>
  </si>
  <si>
    <t>2024OB00094</t>
  </si>
  <si>
    <t>0015/2024 - ATPE/CGE</t>
  </si>
  <si>
    <t>TAÍS FERNANDA DOS SANTOS LIMA</t>
  </si>
  <si>
    <t>2024NE00084</t>
  </si>
  <si>
    <t>2024NL00068</t>
  </si>
  <si>
    <t>2024PD00085</t>
  </si>
  <si>
    <t>2024OB00085</t>
  </si>
  <si>
    <t>JULIANA REBECA OLIVEIRA CARVALHO</t>
  </si>
  <si>
    <t>2024NE00085</t>
  </si>
  <si>
    <t>2024NL00069</t>
  </si>
  <si>
    <t>2024PD00086</t>
  </si>
  <si>
    <t>2024OB00086</t>
  </si>
  <si>
    <t>JOSE ROBERTO DE LIMA TAVARES</t>
  </si>
  <si>
    <t>2024NE00086</t>
  </si>
  <si>
    <t>2024NL00070</t>
  </si>
  <si>
    <t>2024PD00087</t>
  </si>
  <si>
    <t>2024OB00087</t>
  </si>
  <si>
    <t>2024NE00083</t>
  </si>
  <si>
    <t>2024NL00067</t>
  </si>
  <si>
    <t>2024PD00084</t>
  </si>
  <si>
    <t>2024OB00084</t>
  </si>
  <si>
    <t>2024NE00082</t>
  </si>
  <si>
    <t>2024NL00066</t>
  </si>
  <si>
    <t>2024PD00083</t>
  </si>
  <si>
    <t>2024OB00083</t>
  </si>
  <si>
    <t>GOVERNO DO ESTADO DO AMAPÁ</t>
  </si>
  <si>
    <t>Em R$</t>
  </si>
  <si>
    <t>Sequência</t>
  </si>
  <si>
    <t>Processo</t>
  </si>
  <si>
    <t>NF/Portaria/Fatura/Recibo/Nº</t>
  </si>
  <si>
    <t>Fonte: SIAFE/AP</t>
  </si>
  <si>
    <t>CONTROLADORIA GERAL DO ESTADO</t>
  </si>
  <si>
    <t>COORDENADORIA DE AÇÕES ESTRATÁGICAS</t>
  </si>
  <si>
    <t>ORDEM CRONOLÓGICA DE PAGAMENTOS - MAIO/2024</t>
  </si>
  <si>
    <t>Item Patrimonial</t>
  </si>
  <si>
    <t>LIMPEZA E CONSERVAÇÃO</t>
  </si>
  <si>
    <t>MULTAS INDEDUTÍVEIS</t>
  </si>
  <si>
    <t>PASSAGENS E DESPESAS COM LOCOMOÇÃO</t>
  </si>
  <si>
    <t>OUTROS SERVICOS DE TERCEIROS-PESSOA JURIDICA (SICONFI)-</t>
  </si>
  <si>
    <t>DIARIAS A SERVIDORES</t>
  </si>
  <si>
    <t>DEA</t>
  </si>
  <si>
    <t>Total</t>
  </si>
  <si>
    <t>LOCAÇÃO DE MAO-DE-OBRA</t>
  </si>
  <si>
    <t>Restos a Pagar Processados</t>
  </si>
  <si>
    <t>Total Geral</t>
  </si>
  <si>
    <t>CPF/Credor</t>
  </si>
  <si>
    <t>Nome/Credor</t>
  </si>
  <si>
    <t>RETENÇÃO</t>
  </si>
  <si>
    <t>Portaria 078/2024-CGE/AP</t>
  </si>
  <si>
    <t>NF Nº1611</t>
  </si>
  <si>
    <t>NF Nº798</t>
  </si>
  <si>
    <t>Portaria nº 088/2024-CGE/AP</t>
  </si>
  <si>
    <t>NF Nº431</t>
  </si>
  <si>
    <t>NF Nº432</t>
  </si>
  <si>
    <t>NF Nº433</t>
  </si>
  <si>
    <t xml:space="preserve"> PORTARIA Nº087/2024-CGE/AP</t>
  </si>
  <si>
    <t>DCTFWEB</t>
  </si>
  <si>
    <t>NF Nº2492</t>
  </si>
  <si>
    <t>802***.***34</t>
  </si>
  <si>
    <t>794***.***04</t>
  </si>
  <si>
    <t>013***.***45</t>
  </si>
  <si>
    <t>016***.***66</t>
  </si>
  <si>
    <t>226***.***04</t>
  </si>
  <si>
    <t>033***.***79</t>
  </si>
  <si>
    <t>036***.***07</t>
  </si>
  <si>
    <t>209***.***49</t>
  </si>
  <si>
    <t>400***.***19</t>
  </si>
  <si>
    <t>324***.***04</t>
  </si>
  <si>
    <t>Unidade Gestora: 160101 - CONTROLADORIA GERAL DO ESTADO DO AMAPÁ</t>
  </si>
  <si>
    <t>Fundamentado nas Leis nº 4320/64, art. 58 a 65,  Lei nº 14.133/21, § 3º e art. 8º, do Decreto nº 3761, de 20/04/2023.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</si>
</sst>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8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double">
        <color theme="0" tint="-0.14996795556505021"/>
      </left>
      <right style="double">
        <color theme="0" tint="-0.14996795556505021"/>
      </right>
      <top style="double">
        <color theme="0" tint="-0.14996795556505021"/>
      </top>
      <bottom style="double">
        <color theme="0" tint="-0.14996795556505021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17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right" vertical="center"/>
    </xf>
    <xf numFmtId="0" fontId="3" fillId="3" borderId="1" xfId="0" applyNumberFormat="1" applyFont="1" applyFill="1" applyBorder="1" applyAlignment="1">
      <alignment horizontal="center" vertical="center" textRotation="90"/>
    </xf>
    <xf numFmtId="0" fontId="4" fillId="3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vertical="center"/>
    </xf>
    <xf numFmtId="0" fontId="3" fillId="3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164130</xdr:colOff>
      <xdr:row>0</xdr:row>
      <xdr:rowOff>0</xdr:rowOff>
    </xdr:from>
    <xdr:to>
      <xdr:col>7</xdr:col>
      <xdr:colOff>604856</xdr:colOff>
      <xdr:row>2</xdr:row>
      <xdr:rowOff>164854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7062A8-EC58-32F0-61B2-81FAD0A3D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9935" y="0"/>
          <a:ext cx="440726" cy="509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1834B-9941-4AF5-B969-1578062D62D0}">
  <dimension ref="A4:O48"/>
  <sheetViews>
    <sheetView showGridLines="0" tabSelected="1" zoomScale="118" zoomScaleNormal="118" workbookViewId="0">
      <selection activeCell="A6" sqref="A6:O6"/>
    </sheetView>
  </sheetViews>
  <sheetFormatPr defaultColWidth="8.7265625" defaultRowHeight="13.5" x14ac:dyDescent="0.6"/>
  <cols>
    <col min="1" max="1" width="5.40625" style="1" customWidth="1"/>
    <col min="2" max="2" width="20.40625" style="1" customWidth="1"/>
    <col min="3" max="3" width="12.26953125" style="1" customWidth="1"/>
    <col min="4" max="4" width="38.7265625" style="2" customWidth="1"/>
    <col min="5" max="5" width="10.40625" style="1" customWidth="1"/>
    <col min="6" max="6" width="8.86328125" style="1" customWidth="1"/>
    <col min="7" max="7" width="10" style="1" customWidth="1"/>
    <col min="8" max="8" width="8.7265625" style="1" customWidth="1"/>
    <col min="9" max="9" width="10.26953125" style="1" customWidth="1"/>
    <col min="10" max="10" width="8.54296875" style="1" customWidth="1"/>
    <col min="11" max="11" width="11.86328125" style="1" customWidth="1"/>
    <col min="12" max="12" width="10.1328125" style="1" customWidth="1"/>
    <col min="13" max="13" width="22.76953125" style="1" customWidth="1"/>
    <col min="14" max="14" width="28.1328125" style="2" customWidth="1"/>
    <col min="15" max="15" width="11.26953125" style="1" customWidth="1"/>
    <col min="16" max="16384" width="8.7265625" style="1"/>
  </cols>
  <sheetData>
    <row r="4" spans="1:15" x14ac:dyDescent="0.6">
      <c r="A4" s="13" t="s">
        <v>172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6">
      <c r="A5" s="13" t="s">
        <v>178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x14ac:dyDescent="0.6">
      <c r="A6" s="13" t="s">
        <v>179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4.75" customHeight="1" x14ac:dyDescent="0.6"/>
    <row r="8" spans="1:15" ht="18.5" x14ac:dyDescent="0.6">
      <c r="A8" s="14" t="s">
        <v>180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6">
      <c r="A9" s="15" t="s">
        <v>215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x14ac:dyDescent="0.6">
      <c r="A10" s="11" t="s">
        <v>216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ht="14.25" thickBot="1" x14ac:dyDescent="0.75">
      <c r="O11" s="3" t="s">
        <v>173</v>
      </c>
    </row>
    <row r="12" spans="1:15" ht="60.65" customHeight="1" thickTop="1" thickBot="1" x14ac:dyDescent="0.75">
      <c r="A12" s="4" t="s">
        <v>174</v>
      </c>
      <c r="B12" s="5" t="s">
        <v>175</v>
      </c>
      <c r="C12" s="5" t="s">
        <v>192</v>
      </c>
      <c r="D12" s="5" t="s">
        <v>193</v>
      </c>
      <c r="E12" s="5" t="s">
        <v>0</v>
      </c>
      <c r="F12" s="5" t="s">
        <v>1</v>
      </c>
      <c r="G12" s="5" t="s">
        <v>2</v>
      </c>
      <c r="H12" s="5" t="s">
        <v>3</v>
      </c>
      <c r="I12" s="5" t="s">
        <v>4</v>
      </c>
      <c r="J12" s="5" t="s">
        <v>5</v>
      </c>
      <c r="K12" s="5" t="s">
        <v>6</v>
      </c>
      <c r="L12" s="5" t="s">
        <v>7</v>
      </c>
      <c r="M12" s="5" t="s">
        <v>176</v>
      </c>
      <c r="N12" s="5" t="s">
        <v>181</v>
      </c>
      <c r="O12" s="5" t="s">
        <v>8</v>
      </c>
    </row>
    <row r="13" spans="1:15" ht="15" thickTop="1" thickBot="1" x14ac:dyDescent="0.75">
      <c r="A13" s="16" t="s">
        <v>10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6"/>
    </row>
    <row r="14" spans="1:15" ht="15" thickTop="1" thickBot="1" x14ac:dyDescent="0.75">
      <c r="A14" s="6">
        <v>1</v>
      </c>
      <c r="B14" s="9" t="s">
        <v>51</v>
      </c>
      <c r="C14" s="9" t="s">
        <v>52</v>
      </c>
      <c r="D14" s="9" t="s">
        <v>53</v>
      </c>
      <c r="E14" s="9" t="s">
        <v>54</v>
      </c>
      <c r="F14" s="9" t="s">
        <v>55</v>
      </c>
      <c r="G14" s="9" t="s">
        <v>56</v>
      </c>
      <c r="H14" s="9" t="s">
        <v>55</v>
      </c>
      <c r="I14" s="9" t="s">
        <v>57</v>
      </c>
      <c r="J14" s="9" t="s">
        <v>37</v>
      </c>
      <c r="K14" s="9" t="s">
        <v>58</v>
      </c>
      <c r="L14" s="9" t="s">
        <v>37</v>
      </c>
      <c r="M14" s="9" t="s">
        <v>194</v>
      </c>
      <c r="N14" s="9" t="s">
        <v>182</v>
      </c>
      <c r="O14" s="10">
        <v>212.8</v>
      </c>
    </row>
    <row r="15" spans="1:15" ht="15" thickTop="1" thickBot="1" x14ac:dyDescent="0.75">
      <c r="A15" s="6">
        <f>A14+1</f>
        <v>2</v>
      </c>
      <c r="B15" s="9" t="s">
        <v>51</v>
      </c>
      <c r="C15" s="9" t="s">
        <v>52</v>
      </c>
      <c r="D15" s="9" t="s">
        <v>53</v>
      </c>
      <c r="E15" s="9" t="s">
        <v>54</v>
      </c>
      <c r="F15" s="9" t="s">
        <v>55</v>
      </c>
      <c r="G15" s="9" t="s">
        <v>56</v>
      </c>
      <c r="H15" s="9" t="s">
        <v>55</v>
      </c>
      <c r="I15" s="9" t="s">
        <v>59</v>
      </c>
      <c r="J15" s="9" t="s">
        <v>60</v>
      </c>
      <c r="K15" s="9" t="s">
        <v>61</v>
      </c>
      <c r="L15" s="9" t="s">
        <v>62</v>
      </c>
      <c r="M15" s="9" t="s">
        <v>194</v>
      </c>
      <c r="N15" s="9" t="s">
        <v>182</v>
      </c>
      <c r="O15" s="10">
        <v>1170.4000000000001</v>
      </c>
    </row>
    <row r="16" spans="1:15" ht="15" thickTop="1" thickBot="1" x14ac:dyDescent="0.75">
      <c r="A16" s="6">
        <f t="shared" ref="A16:A43" si="0">A15+1</f>
        <v>3</v>
      </c>
      <c r="B16" s="9" t="s">
        <v>51</v>
      </c>
      <c r="C16" s="9" t="s">
        <v>52</v>
      </c>
      <c r="D16" s="9" t="s">
        <v>53</v>
      </c>
      <c r="E16" s="9" t="s">
        <v>54</v>
      </c>
      <c r="F16" s="9" t="s">
        <v>55</v>
      </c>
      <c r="G16" s="9" t="s">
        <v>56</v>
      </c>
      <c r="H16" s="9" t="s">
        <v>55</v>
      </c>
      <c r="I16" s="9" t="s">
        <v>63</v>
      </c>
      <c r="J16" s="9" t="s">
        <v>60</v>
      </c>
      <c r="K16" s="9" t="s">
        <v>64</v>
      </c>
      <c r="L16" s="9" t="s">
        <v>62</v>
      </c>
      <c r="M16" s="9" t="s">
        <v>194</v>
      </c>
      <c r="N16" s="9" t="s">
        <v>182</v>
      </c>
      <c r="O16" s="10">
        <v>510</v>
      </c>
    </row>
    <row r="17" spans="1:15" ht="15" thickTop="1" thickBot="1" x14ac:dyDescent="0.75">
      <c r="A17" s="6">
        <f t="shared" si="0"/>
        <v>4</v>
      </c>
      <c r="B17" s="9" t="s">
        <v>84</v>
      </c>
      <c r="C17" s="9" t="s">
        <v>205</v>
      </c>
      <c r="D17" s="9" t="s">
        <v>100</v>
      </c>
      <c r="E17" s="9" t="s">
        <v>101</v>
      </c>
      <c r="F17" s="9" t="s">
        <v>79</v>
      </c>
      <c r="G17" s="9" t="s">
        <v>102</v>
      </c>
      <c r="H17" s="9" t="s">
        <v>79</v>
      </c>
      <c r="I17" s="9" t="s">
        <v>103</v>
      </c>
      <c r="J17" s="9" t="s">
        <v>79</v>
      </c>
      <c r="K17" s="9" t="s">
        <v>104</v>
      </c>
      <c r="L17" s="9" t="s">
        <v>83</v>
      </c>
      <c r="M17" s="9" t="s">
        <v>195</v>
      </c>
      <c r="N17" s="9" t="s">
        <v>186</v>
      </c>
      <c r="O17" s="10">
        <v>1320</v>
      </c>
    </row>
    <row r="18" spans="1:15" ht="15" thickTop="1" thickBot="1" x14ac:dyDescent="0.75">
      <c r="A18" s="6">
        <f t="shared" si="0"/>
        <v>5</v>
      </c>
      <c r="B18" s="9" t="s">
        <v>76</v>
      </c>
      <c r="C18" s="9" t="s">
        <v>206</v>
      </c>
      <c r="D18" s="9" t="s">
        <v>77</v>
      </c>
      <c r="E18" s="9" t="s">
        <v>78</v>
      </c>
      <c r="F18" s="9" t="s">
        <v>79</v>
      </c>
      <c r="G18" s="9" t="s">
        <v>80</v>
      </c>
      <c r="H18" s="9" t="s">
        <v>79</v>
      </c>
      <c r="I18" s="9" t="s">
        <v>81</v>
      </c>
      <c r="J18" s="9" t="s">
        <v>79</v>
      </c>
      <c r="K18" s="9" t="s">
        <v>82</v>
      </c>
      <c r="L18" s="9" t="s">
        <v>83</v>
      </c>
      <c r="M18" s="9" t="s">
        <v>195</v>
      </c>
      <c r="N18" s="9" t="s">
        <v>186</v>
      </c>
      <c r="O18" s="10">
        <v>1320</v>
      </c>
    </row>
    <row r="19" spans="1:15" ht="15" thickTop="1" thickBot="1" x14ac:dyDescent="0.75">
      <c r="A19" s="6">
        <f t="shared" si="0"/>
        <v>6</v>
      </c>
      <c r="B19" s="9" t="s">
        <v>84</v>
      </c>
      <c r="C19" s="9" t="s">
        <v>207</v>
      </c>
      <c r="D19" s="9" t="s">
        <v>85</v>
      </c>
      <c r="E19" s="9" t="s">
        <v>86</v>
      </c>
      <c r="F19" s="9" t="s">
        <v>79</v>
      </c>
      <c r="G19" s="9" t="s">
        <v>87</v>
      </c>
      <c r="H19" s="9" t="s">
        <v>79</v>
      </c>
      <c r="I19" s="9" t="s">
        <v>88</v>
      </c>
      <c r="J19" s="9" t="s">
        <v>79</v>
      </c>
      <c r="K19" s="9" t="s">
        <v>89</v>
      </c>
      <c r="L19" s="9" t="s">
        <v>83</v>
      </c>
      <c r="M19" s="9" t="s">
        <v>195</v>
      </c>
      <c r="N19" s="9" t="s">
        <v>186</v>
      </c>
      <c r="O19" s="10">
        <v>1320</v>
      </c>
    </row>
    <row r="20" spans="1:15" ht="15" thickTop="1" thickBot="1" x14ac:dyDescent="0.75">
      <c r="A20" s="6">
        <f t="shared" si="0"/>
        <v>7</v>
      </c>
      <c r="B20" s="9" t="s">
        <v>84</v>
      </c>
      <c r="C20" s="9" t="s">
        <v>208</v>
      </c>
      <c r="D20" s="9" t="s">
        <v>90</v>
      </c>
      <c r="E20" s="9" t="s">
        <v>91</v>
      </c>
      <c r="F20" s="9" t="s">
        <v>79</v>
      </c>
      <c r="G20" s="9" t="s">
        <v>92</v>
      </c>
      <c r="H20" s="9" t="s">
        <v>79</v>
      </c>
      <c r="I20" s="9" t="s">
        <v>93</v>
      </c>
      <c r="J20" s="9" t="s">
        <v>79</v>
      </c>
      <c r="K20" s="9" t="s">
        <v>94</v>
      </c>
      <c r="L20" s="9" t="s">
        <v>83</v>
      </c>
      <c r="M20" s="9" t="s">
        <v>195</v>
      </c>
      <c r="N20" s="9" t="s">
        <v>186</v>
      </c>
      <c r="O20" s="10">
        <v>1320</v>
      </c>
    </row>
    <row r="21" spans="1:15" ht="15" thickTop="1" thickBot="1" x14ac:dyDescent="0.75">
      <c r="A21" s="6">
        <f t="shared" si="0"/>
        <v>8</v>
      </c>
      <c r="B21" s="9" t="s">
        <v>84</v>
      </c>
      <c r="C21" s="9" t="s">
        <v>209</v>
      </c>
      <c r="D21" s="9" t="s">
        <v>95</v>
      </c>
      <c r="E21" s="9" t="s">
        <v>96</v>
      </c>
      <c r="F21" s="9" t="s">
        <v>79</v>
      </c>
      <c r="G21" s="9" t="s">
        <v>97</v>
      </c>
      <c r="H21" s="9" t="s">
        <v>79</v>
      </c>
      <c r="I21" s="9" t="s">
        <v>98</v>
      </c>
      <c r="J21" s="9" t="s">
        <v>79</v>
      </c>
      <c r="K21" s="9" t="s">
        <v>99</v>
      </c>
      <c r="L21" s="9" t="s">
        <v>83</v>
      </c>
      <c r="M21" s="9" t="s">
        <v>195</v>
      </c>
      <c r="N21" s="9" t="s">
        <v>186</v>
      </c>
      <c r="O21" s="10">
        <v>1320</v>
      </c>
    </row>
    <row r="22" spans="1:15" ht="22.5" thickTop="1" thickBot="1" x14ac:dyDescent="0.75">
      <c r="A22" s="6">
        <f t="shared" si="0"/>
        <v>9</v>
      </c>
      <c r="B22" s="9" t="s">
        <v>105</v>
      </c>
      <c r="C22" s="9" t="s">
        <v>106</v>
      </c>
      <c r="D22" s="9" t="s">
        <v>107</v>
      </c>
      <c r="E22" s="9" t="s">
        <v>108</v>
      </c>
      <c r="F22" s="9" t="s">
        <v>109</v>
      </c>
      <c r="G22" s="9" t="s">
        <v>110</v>
      </c>
      <c r="H22" s="9" t="s">
        <v>79</v>
      </c>
      <c r="I22" s="9" t="s">
        <v>111</v>
      </c>
      <c r="J22" s="9" t="s">
        <v>79</v>
      </c>
      <c r="K22" s="9" t="s">
        <v>112</v>
      </c>
      <c r="L22" s="9" t="s">
        <v>83</v>
      </c>
      <c r="M22" s="9" t="s">
        <v>196</v>
      </c>
      <c r="N22" s="9" t="s">
        <v>185</v>
      </c>
      <c r="O22" s="10">
        <v>4750</v>
      </c>
    </row>
    <row r="23" spans="1:15" ht="22.5" thickTop="1" thickBot="1" x14ac:dyDescent="0.75">
      <c r="A23" s="6">
        <f t="shared" si="0"/>
        <v>10</v>
      </c>
      <c r="B23" s="9" t="s">
        <v>105</v>
      </c>
      <c r="C23" s="9" t="s">
        <v>106</v>
      </c>
      <c r="D23" s="9" t="s">
        <v>107</v>
      </c>
      <c r="E23" s="9" t="s">
        <v>108</v>
      </c>
      <c r="F23" s="9" t="s">
        <v>109</v>
      </c>
      <c r="G23" s="9" t="s">
        <v>110</v>
      </c>
      <c r="H23" s="9" t="s">
        <v>79</v>
      </c>
      <c r="I23" s="9" t="s">
        <v>113</v>
      </c>
      <c r="J23" s="9" t="s">
        <v>37</v>
      </c>
      <c r="K23" s="9" t="s">
        <v>114</v>
      </c>
      <c r="L23" s="9" t="s">
        <v>37</v>
      </c>
      <c r="M23" s="9" t="s">
        <v>194</v>
      </c>
      <c r="N23" s="9" t="s">
        <v>185</v>
      </c>
      <c r="O23" s="10">
        <v>250</v>
      </c>
    </row>
    <row r="24" spans="1:15" ht="15" thickTop="1" thickBot="1" x14ac:dyDescent="0.75">
      <c r="A24" s="6">
        <f t="shared" si="0"/>
        <v>11</v>
      </c>
      <c r="B24" s="9" t="s">
        <v>29</v>
      </c>
      <c r="C24" s="9" t="s">
        <v>30</v>
      </c>
      <c r="D24" s="9" t="s">
        <v>31</v>
      </c>
      <c r="E24" s="9" t="s">
        <v>39</v>
      </c>
      <c r="F24" s="9" t="s">
        <v>18</v>
      </c>
      <c r="G24" s="9" t="s">
        <v>40</v>
      </c>
      <c r="H24" s="9" t="s">
        <v>18</v>
      </c>
      <c r="I24" s="9" t="s">
        <v>17</v>
      </c>
      <c r="J24" s="9" t="s">
        <v>18</v>
      </c>
      <c r="K24" s="9" t="s">
        <v>19</v>
      </c>
      <c r="L24" s="9" t="s">
        <v>20</v>
      </c>
      <c r="M24" s="9" t="s">
        <v>194</v>
      </c>
      <c r="N24" s="9" t="s">
        <v>187</v>
      </c>
      <c r="O24" s="10">
        <v>205.57</v>
      </c>
    </row>
    <row r="25" spans="1:15" ht="15" thickTop="1" thickBot="1" x14ac:dyDescent="0.75">
      <c r="A25" s="6">
        <f t="shared" si="0"/>
        <v>12</v>
      </c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20</v>
      </c>
      <c r="I25" s="9" t="s">
        <v>35</v>
      </c>
      <c r="J25" s="9" t="s">
        <v>20</v>
      </c>
      <c r="K25" s="9" t="s">
        <v>36</v>
      </c>
      <c r="L25" s="9" t="s">
        <v>37</v>
      </c>
      <c r="M25" s="9" t="s">
        <v>194</v>
      </c>
      <c r="N25" s="9" t="s">
        <v>187</v>
      </c>
      <c r="O25" s="10">
        <v>2250.15</v>
      </c>
    </row>
    <row r="26" spans="1:15" ht="15" thickTop="1" thickBot="1" x14ac:dyDescent="0.75">
      <c r="A26" s="6">
        <f t="shared" si="0"/>
        <v>13</v>
      </c>
      <c r="B26" s="9" t="s">
        <v>29</v>
      </c>
      <c r="C26" s="9" t="s">
        <v>30</v>
      </c>
      <c r="D26" s="9" t="s">
        <v>31</v>
      </c>
      <c r="E26" s="9" t="s">
        <v>32</v>
      </c>
      <c r="F26" s="9" t="s">
        <v>33</v>
      </c>
      <c r="G26" s="9" t="s">
        <v>38</v>
      </c>
      <c r="H26" s="9" t="s">
        <v>20</v>
      </c>
      <c r="I26" s="9" t="s">
        <v>35</v>
      </c>
      <c r="J26" s="9" t="s">
        <v>20</v>
      </c>
      <c r="K26" s="9" t="s">
        <v>36</v>
      </c>
      <c r="L26" s="9" t="s">
        <v>37</v>
      </c>
      <c r="M26" s="9" t="s">
        <v>194</v>
      </c>
      <c r="N26" s="9" t="s">
        <v>187</v>
      </c>
      <c r="O26" s="10">
        <v>911.35</v>
      </c>
    </row>
    <row r="27" spans="1:15" ht="22.5" thickTop="1" thickBot="1" x14ac:dyDescent="0.75">
      <c r="A27" s="6">
        <f t="shared" si="0"/>
        <v>14</v>
      </c>
      <c r="B27" s="9" t="s">
        <v>65</v>
      </c>
      <c r="C27" s="9" t="s">
        <v>66</v>
      </c>
      <c r="D27" s="9" t="s">
        <v>67</v>
      </c>
      <c r="E27" s="9" t="s">
        <v>68</v>
      </c>
      <c r="F27" s="9" t="s">
        <v>69</v>
      </c>
      <c r="G27" s="9" t="s">
        <v>70</v>
      </c>
      <c r="H27" s="9" t="s">
        <v>62</v>
      </c>
      <c r="I27" s="9" t="s">
        <v>71</v>
      </c>
      <c r="J27" s="9" t="s">
        <v>62</v>
      </c>
      <c r="K27" s="9" t="s">
        <v>72</v>
      </c>
      <c r="L27" s="9" t="s">
        <v>73</v>
      </c>
      <c r="M27" s="9" t="s">
        <v>197</v>
      </c>
      <c r="N27" s="9" t="s">
        <v>184</v>
      </c>
      <c r="O27" s="10">
        <v>15734.6</v>
      </c>
    </row>
    <row r="28" spans="1:15" ht="22.5" thickTop="1" thickBot="1" x14ac:dyDescent="0.75">
      <c r="A28" s="6">
        <f t="shared" si="0"/>
        <v>15</v>
      </c>
      <c r="B28" s="9" t="s">
        <v>65</v>
      </c>
      <c r="C28" s="9" t="s">
        <v>66</v>
      </c>
      <c r="D28" s="9" t="s">
        <v>67</v>
      </c>
      <c r="E28" s="9" t="s">
        <v>68</v>
      </c>
      <c r="F28" s="9" t="s">
        <v>69</v>
      </c>
      <c r="G28" s="9" t="s">
        <v>70</v>
      </c>
      <c r="H28" s="9" t="s">
        <v>62</v>
      </c>
      <c r="I28" s="9" t="s">
        <v>74</v>
      </c>
      <c r="J28" s="9" t="s">
        <v>62</v>
      </c>
      <c r="K28" s="9" t="s">
        <v>75</v>
      </c>
      <c r="L28" s="9" t="s">
        <v>73</v>
      </c>
      <c r="M28" s="9" t="s">
        <v>194</v>
      </c>
      <c r="N28" s="9" t="s">
        <v>184</v>
      </c>
      <c r="O28" s="10">
        <v>79.069999999999993</v>
      </c>
    </row>
    <row r="29" spans="1:15" ht="15" thickTop="1" thickBot="1" x14ac:dyDescent="0.75">
      <c r="A29" s="6">
        <f t="shared" si="0"/>
        <v>16</v>
      </c>
      <c r="B29" s="9" t="s">
        <v>148</v>
      </c>
      <c r="C29" s="9" t="s">
        <v>205</v>
      </c>
      <c r="D29" s="9" t="s">
        <v>100</v>
      </c>
      <c r="E29" s="9" t="s">
        <v>168</v>
      </c>
      <c r="F29" s="9" t="s">
        <v>73</v>
      </c>
      <c r="G29" s="9" t="s">
        <v>169</v>
      </c>
      <c r="H29" s="9" t="s">
        <v>73</v>
      </c>
      <c r="I29" s="9" t="s">
        <v>170</v>
      </c>
      <c r="J29" s="9" t="s">
        <v>73</v>
      </c>
      <c r="K29" s="9" t="s">
        <v>171</v>
      </c>
      <c r="L29" s="9" t="s">
        <v>122</v>
      </c>
      <c r="M29" s="9" t="s">
        <v>198</v>
      </c>
      <c r="N29" s="9" t="s">
        <v>186</v>
      </c>
      <c r="O29" s="10">
        <v>880</v>
      </c>
    </row>
    <row r="30" spans="1:15" ht="15" thickTop="1" thickBot="1" x14ac:dyDescent="0.75">
      <c r="A30" s="6">
        <f t="shared" si="0"/>
        <v>17</v>
      </c>
      <c r="B30" s="9" t="s">
        <v>148</v>
      </c>
      <c r="C30" s="9" t="s">
        <v>206</v>
      </c>
      <c r="D30" s="9" t="s">
        <v>77</v>
      </c>
      <c r="E30" s="9" t="s">
        <v>164</v>
      </c>
      <c r="F30" s="9" t="s">
        <v>73</v>
      </c>
      <c r="G30" s="9" t="s">
        <v>165</v>
      </c>
      <c r="H30" s="9" t="s">
        <v>73</v>
      </c>
      <c r="I30" s="9" t="s">
        <v>166</v>
      </c>
      <c r="J30" s="9" t="s">
        <v>73</v>
      </c>
      <c r="K30" s="9" t="s">
        <v>167</v>
      </c>
      <c r="L30" s="9" t="s">
        <v>122</v>
      </c>
      <c r="M30" s="9" t="s">
        <v>198</v>
      </c>
      <c r="N30" s="9" t="s">
        <v>186</v>
      </c>
      <c r="O30" s="10">
        <v>880</v>
      </c>
    </row>
    <row r="31" spans="1:15" ht="15" thickTop="1" thickBot="1" x14ac:dyDescent="0.75">
      <c r="A31" s="6">
        <f t="shared" si="0"/>
        <v>18</v>
      </c>
      <c r="B31" s="9" t="s">
        <v>148</v>
      </c>
      <c r="C31" s="9" t="s">
        <v>210</v>
      </c>
      <c r="D31" s="9" t="s">
        <v>149</v>
      </c>
      <c r="E31" s="9" t="s">
        <v>150</v>
      </c>
      <c r="F31" s="9" t="s">
        <v>73</v>
      </c>
      <c r="G31" s="9" t="s">
        <v>151</v>
      </c>
      <c r="H31" s="9" t="s">
        <v>73</v>
      </c>
      <c r="I31" s="9" t="s">
        <v>152</v>
      </c>
      <c r="J31" s="9" t="s">
        <v>73</v>
      </c>
      <c r="K31" s="9" t="s">
        <v>153</v>
      </c>
      <c r="L31" s="9" t="s">
        <v>122</v>
      </c>
      <c r="M31" s="9" t="s">
        <v>198</v>
      </c>
      <c r="N31" s="9" t="s">
        <v>186</v>
      </c>
      <c r="O31" s="10">
        <v>880</v>
      </c>
    </row>
    <row r="32" spans="1:15" ht="15" thickTop="1" thickBot="1" x14ac:dyDescent="0.75">
      <c r="A32" s="6">
        <f t="shared" si="0"/>
        <v>19</v>
      </c>
      <c r="B32" s="9" t="s">
        <v>148</v>
      </c>
      <c r="C32" s="9" t="s">
        <v>211</v>
      </c>
      <c r="D32" s="9" t="s">
        <v>154</v>
      </c>
      <c r="E32" s="9" t="s">
        <v>155</v>
      </c>
      <c r="F32" s="9" t="s">
        <v>73</v>
      </c>
      <c r="G32" s="9" t="s">
        <v>156</v>
      </c>
      <c r="H32" s="9" t="s">
        <v>73</v>
      </c>
      <c r="I32" s="9" t="s">
        <v>157</v>
      </c>
      <c r="J32" s="9" t="s">
        <v>73</v>
      </c>
      <c r="K32" s="9" t="s">
        <v>158</v>
      </c>
      <c r="L32" s="9" t="s">
        <v>122</v>
      </c>
      <c r="M32" s="9" t="s">
        <v>198</v>
      </c>
      <c r="N32" s="9" t="s">
        <v>186</v>
      </c>
      <c r="O32" s="10">
        <v>880</v>
      </c>
    </row>
    <row r="33" spans="1:15" ht="15" thickTop="1" thickBot="1" x14ac:dyDescent="0.75">
      <c r="A33" s="6">
        <f t="shared" si="0"/>
        <v>20</v>
      </c>
      <c r="B33" s="9" t="s">
        <v>148</v>
      </c>
      <c r="C33" s="9" t="s">
        <v>212</v>
      </c>
      <c r="D33" s="9" t="s">
        <v>159</v>
      </c>
      <c r="E33" s="9" t="s">
        <v>160</v>
      </c>
      <c r="F33" s="9" t="s">
        <v>73</v>
      </c>
      <c r="G33" s="9" t="s">
        <v>161</v>
      </c>
      <c r="H33" s="9" t="s">
        <v>73</v>
      </c>
      <c r="I33" s="9" t="s">
        <v>162</v>
      </c>
      <c r="J33" s="9" t="s">
        <v>73</v>
      </c>
      <c r="K33" s="9" t="s">
        <v>163</v>
      </c>
      <c r="L33" s="9" t="s">
        <v>122</v>
      </c>
      <c r="M33" s="9" t="s">
        <v>198</v>
      </c>
      <c r="N33" s="9" t="s">
        <v>186</v>
      </c>
      <c r="O33" s="10">
        <v>880</v>
      </c>
    </row>
    <row r="34" spans="1:15" ht="22.5" thickTop="1" thickBot="1" x14ac:dyDescent="0.75">
      <c r="A34" s="6">
        <f t="shared" si="0"/>
        <v>21</v>
      </c>
      <c r="B34" s="9" t="s">
        <v>115</v>
      </c>
      <c r="C34" s="9" t="s">
        <v>116</v>
      </c>
      <c r="D34" s="9" t="s">
        <v>117</v>
      </c>
      <c r="E34" s="9" t="s">
        <v>118</v>
      </c>
      <c r="F34" s="9" t="s">
        <v>45</v>
      </c>
      <c r="G34" s="9" t="s">
        <v>119</v>
      </c>
      <c r="H34" s="9" t="s">
        <v>73</v>
      </c>
      <c r="I34" s="9" t="s">
        <v>120</v>
      </c>
      <c r="J34" s="9" t="s">
        <v>73</v>
      </c>
      <c r="K34" s="9" t="s">
        <v>121</v>
      </c>
      <c r="L34" s="9" t="s">
        <v>122</v>
      </c>
      <c r="M34" s="9" t="s">
        <v>199</v>
      </c>
      <c r="N34" s="9" t="s">
        <v>185</v>
      </c>
      <c r="O34" s="10">
        <v>7156.35</v>
      </c>
    </row>
    <row r="35" spans="1:15" ht="22.5" thickTop="1" thickBot="1" x14ac:dyDescent="0.75">
      <c r="A35" s="6">
        <f t="shared" si="0"/>
        <v>22</v>
      </c>
      <c r="B35" s="9" t="s">
        <v>115</v>
      </c>
      <c r="C35" s="9" t="s">
        <v>116</v>
      </c>
      <c r="D35" s="9" t="s">
        <v>117</v>
      </c>
      <c r="E35" s="9" t="s">
        <v>118</v>
      </c>
      <c r="F35" s="9" t="s">
        <v>45</v>
      </c>
      <c r="G35" s="9" t="s">
        <v>119</v>
      </c>
      <c r="H35" s="9" t="s">
        <v>73</v>
      </c>
      <c r="I35" s="9" t="s">
        <v>123</v>
      </c>
      <c r="J35" s="9" t="s">
        <v>122</v>
      </c>
      <c r="K35" s="9" t="s">
        <v>124</v>
      </c>
      <c r="L35" s="9" t="s">
        <v>122</v>
      </c>
      <c r="M35" s="9" t="s">
        <v>194</v>
      </c>
      <c r="N35" s="9" t="s">
        <v>185</v>
      </c>
      <c r="O35" s="10">
        <v>376.65</v>
      </c>
    </row>
    <row r="36" spans="1:15" ht="22.5" thickTop="1" thickBot="1" x14ac:dyDescent="0.75">
      <c r="A36" s="6">
        <f t="shared" si="0"/>
        <v>23</v>
      </c>
      <c r="B36" s="9" t="s">
        <v>115</v>
      </c>
      <c r="C36" s="9" t="s">
        <v>116</v>
      </c>
      <c r="D36" s="9" t="s">
        <v>117</v>
      </c>
      <c r="E36" s="9" t="s">
        <v>118</v>
      </c>
      <c r="F36" s="9" t="s">
        <v>45</v>
      </c>
      <c r="G36" s="9" t="s">
        <v>125</v>
      </c>
      <c r="H36" s="9" t="s">
        <v>73</v>
      </c>
      <c r="I36" s="9" t="s">
        <v>126</v>
      </c>
      <c r="J36" s="9" t="s">
        <v>73</v>
      </c>
      <c r="K36" s="9" t="s">
        <v>127</v>
      </c>
      <c r="L36" s="9" t="s">
        <v>122</v>
      </c>
      <c r="M36" s="9" t="s">
        <v>200</v>
      </c>
      <c r="N36" s="9" t="s">
        <v>185</v>
      </c>
      <c r="O36" s="10">
        <v>3578.18</v>
      </c>
    </row>
    <row r="37" spans="1:15" ht="22.5" thickTop="1" thickBot="1" x14ac:dyDescent="0.75">
      <c r="A37" s="6">
        <f t="shared" si="0"/>
        <v>24</v>
      </c>
      <c r="B37" s="9" t="s">
        <v>115</v>
      </c>
      <c r="C37" s="9" t="s">
        <v>116</v>
      </c>
      <c r="D37" s="9" t="s">
        <v>117</v>
      </c>
      <c r="E37" s="9" t="s">
        <v>118</v>
      </c>
      <c r="F37" s="9" t="s">
        <v>45</v>
      </c>
      <c r="G37" s="9" t="s">
        <v>125</v>
      </c>
      <c r="H37" s="9" t="s">
        <v>73</v>
      </c>
      <c r="I37" s="9" t="s">
        <v>128</v>
      </c>
      <c r="J37" s="9" t="s">
        <v>122</v>
      </c>
      <c r="K37" s="9" t="s">
        <v>129</v>
      </c>
      <c r="L37" s="9" t="s">
        <v>122</v>
      </c>
      <c r="M37" s="9" t="s">
        <v>194</v>
      </c>
      <c r="N37" s="9" t="s">
        <v>185</v>
      </c>
      <c r="O37" s="10">
        <v>188.32</v>
      </c>
    </row>
    <row r="38" spans="1:15" ht="22.5" thickTop="1" thickBot="1" x14ac:dyDescent="0.75">
      <c r="A38" s="6">
        <f t="shared" si="0"/>
        <v>25</v>
      </c>
      <c r="B38" s="9" t="s">
        <v>115</v>
      </c>
      <c r="C38" s="9" t="s">
        <v>116</v>
      </c>
      <c r="D38" s="9" t="s">
        <v>117</v>
      </c>
      <c r="E38" s="9" t="s">
        <v>118</v>
      </c>
      <c r="F38" s="9" t="s">
        <v>45</v>
      </c>
      <c r="G38" s="9" t="s">
        <v>130</v>
      </c>
      <c r="H38" s="9" t="s">
        <v>73</v>
      </c>
      <c r="I38" s="9" t="s">
        <v>131</v>
      </c>
      <c r="J38" s="9" t="s">
        <v>73</v>
      </c>
      <c r="K38" s="9" t="s">
        <v>132</v>
      </c>
      <c r="L38" s="9" t="s">
        <v>122</v>
      </c>
      <c r="M38" s="9" t="s">
        <v>201</v>
      </c>
      <c r="N38" s="9" t="s">
        <v>185</v>
      </c>
      <c r="O38" s="10">
        <v>3292.32</v>
      </c>
    </row>
    <row r="39" spans="1:15" ht="22.5" thickTop="1" thickBot="1" x14ac:dyDescent="0.75">
      <c r="A39" s="6">
        <f t="shared" si="0"/>
        <v>26</v>
      </c>
      <c r="B39" s="9" t="s">
        <v>115</v>
      </c>
      <c r="C39" s="9" t="s">
        <v>116</v>
      </c>
      <c r="D39" s="9" t="s">
        <v>117</v>
      </c>
      <c r="E39" s="9" t="s">
        <v>118</v>
      </c>
      <c r="F39" s="9" t="s">
        <v>45</v>
      </c>
      <c r="G39" s="9" t="s">
        <v>130</v>
      </c>
      <c r="H39" s="9" t="s">
        <v>73</v>
      </c>
      <c r="I39" s="9" t="s">
        <v>133</v>
      </c>
      <c r="J39" s="9" t="s">
        <v>122</v>
      </c>
      <c r="K39" s="9" t="s">
        <v>134</v>
      </c>
      <c r="L39" s="9" t="s">
        <v>122</v>
      </c>
      <c r="M39" s="9" t="s">
        <v>194</v>
      </c>
      <c r="N39" s="9" t="s">
        <v>185</v>
      </c>
      <c r="O39" s="10">
        <v>173.28</v>
      </c>
    </row>
    <row r="40" spans="1:15" ht="15" thickTop="1" thickBot="1" x14ac:dyDescent="0.75">
      <c r="A40" s="6">
        <f t="shared" si="0"/>
        <v>27</v>
      </c>
      <c r="B40" s="9" t="s">
        <v>135</v>
      </c>
      <c r="C40" s="9" t="s">
        <v>213</v>
      </c>
      <c r="D40" s="9" t="s">
        <v>143</v>
      </c>
      <c r="E40" s="9" t="s">
        <v>144</v>
      </c>
      <c r="F40" s="9" t="s">
        <v>138</v>
      </c>
      <c r="G40" s="9" t="s">
        <v>145</v>
      </c>
      <c r="H40" s="9" t="s">
        <v>138</v>
      </c>
      <c r="I40" s="9" t="s">
        <v>146</v>
      </c>
      <c r="J40" s="9" t="s">
        <v>25</v>
      </c>
      <c r="K40" s="9" t="s">
        <v>147</v>
      </c>
      <c r="L40" s="9" t="s">
        <v>47</v>
      </c>
      <c r="M40" s="9" t="s">
        <v>202</v>
      </c>
      <c r="N40" s="9" t="s">
        <v>186</v>
      </c>
      <c r="O40" s="10">
        <v>2250</v>
      </c>
    </row>
    <row r="41" spans="1:15" ht="15" thickTop="1" thickBot="1" x14ac:dyDescent="0.75">
      <c r="A41" s="6">
        <f t="shared" si="0"/>
        <v>28</v>
      </c>
      <c r="B41" s="9" t="s">
        <v>135</v>
      </c>
      <c r="C41" s="9" t="s">
        <v>214</v>
      </c>
      <c r="D41" s="9" t="s">
        <v>136</v>
      </c>
      <c r="E41" s="9" t="s">
        <v>137</v>
      </c>
      <c r="F41" s="9" t="s">
        <v>138</v>
      </c>
      <c r="G41" s="9" t="s">
        <v>139</v>
      </c>
      <c r="H41" s="9" t="s">
        <v>138</v>
      </c>
      <c r="I41" s="9" t="s">
        <v>140</v>
      </c>
      <c r="J41" s="9" t="s">
        <v>138</v>
      </c>
      <c r="K41" s="9" t="s">
        <v>141</v>
      </c>
      <c r="L41" s="9" t="s">
        <v>142</v>
      </c>
      <c r="M41" s="9" t="s">
        <v>202</v>
      </c>
      <c r="N41" s="9" t="s">
        <v>186</v>
      </c>
      <c r="O41" s="10">
        <v>2250</v>
      </c>
    </row>
    <row r="42" spans="1:15" ht="22.5" thickTop="1" thickBot="1" x14ac:dyDescent="0.75">
      <c r="A42" s="6">
        <f t="shared" si="0"/>
        <v>29</v>
      </c>
      <c r="B42" s="9" t="s">
        <v>21</v>
      </c>
      <c r="C42" s="9" t="s">
        <v>22</v>
      </c>
      <c r="D42" s="9" t="s">
        <v>23</v>
      </c>
      <c r="E42" s="9" t="s">
        <v>24</v>
      </c>
      <c r="F42" s="9" t="s">
        <v>25</v>
      </c>
      <c r="G42" s="9" t="s">
        <v>26</v>
      </c>
      <c r="H42" s="9" t="s">
        <v>25</v>
      </c>
      <c r="I42" s="9" t="s">
        <v>27</v>
      </c>
      <c r="J42" s="9" t="s">
        <v>25</v>
      </c>
      <c r="K42" s="9" t="s">
        <v>28</v>
      </c>
      <c r="L42" s="9" t="s">
        <v>25</v>
      </c>
      <c r="M42" s="9" t="s">
        <v>203</v>
      </c>
      <c r="N42" s="9" t="s">
        <v>183</v>
      </c>
      <c r="O42" s="10">
        <v>250</v>
      </c>
    </row>
    <row r="43" spans="1:15" ht="22.5" thickTop="1" thickBot="1" x14ac:dyDescent="0.75">
      <c r="A43" s="6">
        <f t="shared" si="0"/>
        <v>30</v>
      </c>
      <c r="B43" s="9" t="s">
        <v>41</v>
      </c>
      <c r="C43" s="9" t="s">
        <v>42</v>
      </c>
      <c r="D43" s="9" t="s">
        <v>43</v>
      </c>
      <c r="E43" s="9" t="s">
        <v>44</v>
      </c>
      <c r="F43" s="9" t="s">
        <v>45</v>
      </c>
      <c r="G43" s="9" t="s">
        <v>46</v>
      </c>
      <c r="H43" s="9" t="s">
        <v>47</v>
      </c>
      <c r="I43" s="9" t="s">
        <v>48</v>
      </c>
      <c r="J43" s="9" t="s">
        <v>47</v>
      </c>
      <c r="K43" s="9" t="s">
        <v>49</v>
      </c>
      <c r="L43" s="9" t="s">
        <v>50</v>
      </c>
      <c r="M43" s="9" t="s">
        <v>204</v>
      </c>
      <c r="N43" s="9" t="s">
        <v>185</v>
      </c>
      <c r="O43" s="10">
        <v>1559.9</v>
      </c>
    </row>
    <row r="44" spans="1:15" ht="15" thickTop="1" thickBot="1" x14ac:dyDescent="0.75">
      <c r="A44" s="7">
        <v>30</v>
      </c>
      <c r="B44" s="12" t="s">
        <v>188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8">
        <f>SUM(O14:O43)</f>
        <v>58148.94</v>
      </c>
    </row>
    <row r="45" spans="1:15" ht="15" thickTop="1" thickBot="1" x14ac:dyDescent="0.75">
      <c r="A45" s="12" t="s">
        <v>190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</row>
    <row r="46" spans="1:15" ht="15" thickTop="1" thickBot="1" x14ac:dyDescent="0.75">
      <c r="A46" s="6">
        <v>31</v>
      </c>
      <c r="B46" s="9" t="s">
        <v>9</v>
      </c>
      <c r="C46" s="9" t="s">
        <v>11</v>
      </c>
      <c r="D46" s="9" t="s">
        <v>12</v>
      </c>
      <c r="E46" s="9" t="s">
        <v>13</v>
      </c>
      <c r="F46" s="9" t="s">
        <v>14</v>
      </c>
      <c r="G46" s="9" t="s">
        <v>15</v>
      </c>
      <c r="H46" s="9" t="s">
        <v>16</v>
      </c>
      <c r="I46" s="9" t="s">
        <v>17</v>
      </c>
      <c r="J46" s="9" t="s">
        <v>18</v>
      </c>
      <c r="K46" s="9" t="s">
        <v>19</v>
      </c>
      <c r="L46" s="9" t="s">
        <v>20</v>
      </c>
      <c r="M46" s="9" t="s">
        <v>194</v>
      </c>
      <c r="N46" s="9" t="s">
        <v>189</v>
      </c>
      <c r="O46" s="10">
        <v>450.03</v>
      </c>
    </row>
    <row r="47" spans="1:15" ht="15" thickTop="1" thickBot="1" x14ac:dyDescent="0.75">
      <c r="A47" s="7">
        <v>31</v>
      </c>
      <c r="B47" s="12" t="s">
        <v>191</v>
      </c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8">
        <f>O44+O46</f>
        <v>58598.97</v>
      </c>
    </row>
    <row r="48" spans="1:15" ht="14.25" thickTop="1" x14ac:dyDescent="0.6">
      <c r="A48" s="1" t="s">
        <v>177</v>
      </c>
    </row>
  </sheetData>
  <mergeCells count="9">
    <mergeCell ref="B44:N44"/>
    <mergeCell ref="A45:O45"/>
    <mergeCell ref="B47:N47"/>
    <mergeCell ref="A4:O4"/>
    <mergeCell ref="A6:O6"/>
    <mergeCell ref="A8:O8"/>
    <mergeCell ref="A9:O9"/>
    <mergeCell ref="A13:N13"/>
    <mergeCell ref="A5:O5"/>
  </mergeCells>
  <pageMargins left="0.11811023622047245" right="0" top="0.59055118110236227" bottom="0.39370078740157483" header="0.31496062992125984" footer="0.31496062992125984"/>
  <pageSetup paperSize="9" scale="6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Socorro Xavier de Figueiredo Menezes</dc:creator>
  <cp:lastModifiedBy>MARIA SOCORRO XAVIER DE FIGUEIREDO MENEZES</cp:lastModifiedBy>
  <cp:lastPrinted>2024-06-25T14:56:38Z</cp:lastPrinted>
  <dcterms:created xsi:type="dcterms:W3CDTF">2024-06-24T18:27:50Z</dcterms:created>
  <dcterms:modified xsi:type="dcterms:W3CDTF">2024-06-25T14:58:13Z</dcterms:modified>
</cp:coreProperties>
</file>